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AM4PEPF0002D611\EXCELCNV\fe20e507-3438-4f5b-91a2-bb34712f60dc\"/>
    </mc:Choice>
  </mc:AlternateContent>
  <xr:revisionPtr revIDLastSave="0" documentId="8_{97C69785-8200-4103-8442-4632490F55CC}" xr6:coauthVersionLast="47" xr6:coauthVersionMax="47" xr10:uidLastSave="{00000000-0000-0000-0000-000000000000}"/>
  <bookViews>
    <workbookView xWindow="-60" yWindow="-60" windowWidth="15480" windowHeight="11640" xr2:uid="{F76D09E3-CFE8-4893-9C1A-8B055D222036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M15" i="1"/>
  <c r="M16" i="1"/>
  <c r="M17" i="1"/>
  <c r="M19" i="1"/>
  <c r="M20" i="1"/>
  <c r="M21" i="1"/>
  <c r="M23" i="1"/>
  <c r="M24" i="1"/>
  <c r="M25" i="1"/>
  <c r="M27" i="1"/>
  <c r="M28" i="1"/>
  <c r="M29" i="1"/>
  <c r="M31" i="1"/>
  <c r="M32" i="1"/>
  <c r="M33" i="1"/>
  <c r="M35" i="1"/>
  <c r="M36" i="1"/>
  <c r="M37" i="1"/>
  <c r="M39" i="1"/>
  <c r="M40" i="1"/>
  <c r="H41" i="1"/>
  <c r="L41" i="1" l="1"/>
  <c r="K41" i="1"/>
  <c r="J41" i="1"/>
  <c r="M38" i="1"/>
  <c r="M34" i="1"/>
  <c r="M49" i="1" s="1"/>
  <c r="G49" i="1" s="1"/>
  <c r="M30" i="1"/>
  <c r="M26" i="1"/>
  <c r="M47" i="1" s="1"/>
  <c r="G47" i="1" s="1"/>
  <c r="M22" i="1"/>
  <c r="M18" i="1"/>
  <c r="I41" i="1"/>
  <c r="M43" i="1" s="1"/>
  <c r="G43" i="1" s="1"/>
  <c r="M14" i="1"/>
  <c r="M41" i="1" l="1"/>
  <c r="M45" i="1"/>
  <c r="G45" i="1" s="1"/>
</calcChain>
</file>

<file path=xl/sharedStrings.xml><?xml version="1.0" encoding="utf-8"?>
<sst xmlns="http://schemas.openxmlformats.org/spreadsheetml/2006/main" count="15" uniqueCount="15">
  <si>
    <t>Omrekentabel voor de ULL-27 vragenlijst.</t>
  </si>
  <si>
    <t>naam</t>
  </si>
  <si>
    <t>geb.datum</t>
  </si>
  <si>
    <t>invuldatum</t>
  </si>
  <si>
    <r>
      <t>Zet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bij elk item een "1" in het desbetreffende vakje</t>
    </r>
  </si>
  <si>
    <t>nooit</t>
  </si>
  <si>
    <t>zelden</t>
  </si>
  <si>
    <t>soms</t>
  </si>
  <si>
    <t xml:space="preserve">vaak </t>
  </si>
  <si>
    <t>altijd</t>
  </si>
  <si>
    <t xml:space="preserve"> </t>
  </si>
  <si>
    <t>Totaalscore vragenlijst:</t>
  </si>
  <si>
    <t>Totaal fysieke dimensie:</t>
  </si>
  <si>
    <t>Totaal psychische dimensie:</t>
  </si>
  <si>
    <t>Totaal sociale dimensie: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</si>
</sst>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5"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Arial"/>
    </font>
    <font>
      <sz val="14"/>
      <name val="Arial"/>
    </font>
    <font>
      <b/>
      <i/>
      <sz val="14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/>
    <xf numFmtId="1" fontId="0" fillId="2" borderId="2" xfId="0" applyNumberFormat="1" applyFill="1" applyBorder="1"/>
    <xf numFmtId="0" fontId="1" fillId="2" borderId="3" xfId="0" applyFont="1" applyFill="1" applyBorder="1" applyAlignment="1"/>
    <xf numFmtId="0" fontId="0" fillId="2" borderId="3" xfId="0" applyFill="1" applyBorder="1" applyAlignment="1"/>
    <xf numFmtId="1" fontId="0" fillId="2" borderId="4" xfId="0" applyNumberForma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protection locked="0"/>
    </xf>
    <xf numFmtId="0" fontId="9" fillId="2" borderId="0" xfId="0" applyFont="1" applyFill="1"/>
    <xf numFmtId="0" fontId="1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5" fillId="4" borderId="6" xfId="0" applyFont="1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left"/>
      <protection locked="0"/>
    </xf>
    <xf numFmtId="164" fontId="6" fillId="3" borderId="12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 applyProtection="1">
      <alignment horizontal="left"/>
      <protection locked="0"/>
    </xf>
    <xf numFmtId="164" fontId="6" fillId="3" borderId="14" xfId="0" applyNumberFormat="1" applyFont="1" applyFill="1" applyBorder="1" applyAlignment="1" applyProtection="1">
      <alignment horizontal="left"/>
      <protection locked="0"/>
    </xf>
    <xf numFmtId="164" fontId="6" fillId="3" borderId="15" xfId="0" applyNumberFormat="1" applyFont="1" applyFill="1" applyBorder="1" applyAlignment="1" applyProtection="1">
      <alignment horizontal="left"/>
      <protection locked="0"/>
    </xf>
    <xf numFmtId="164" fontId="6" fillId="3" borderId="16" xfId="0" applyNumberFormat="1" applyFont="1" applyFill="1" applyBorder="1" applyAlignment="1" applyProtection="1">
      <alignment horizontal="left"/>
      <protection locked="0"/>
    </xf>
    <xf numFmtId="164" fontId="6" fillId="3" borderId="17" xfId="0" applyNumberFormat="1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2" borderId="18" xfId="0" applyFont="1" applyFill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2" borderId="6" xfId="0" applyFont="1" applyFill="1" applyBorder="1" applyAlignment="1"/>
    <xf numFmtId="0" fontId="3" fillId="2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vfl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66675</xdr:rowOff>
    </xdr:from>
    <xdr:to>
      <xdr:col>6</xdr:col>
      <xdr:colOff>657225</xdr:colOff>
      <xdr:row>4</xdr:row>
      <xdr:rowOff>76200</xdr:rowOff>
    </xdr:to>
    <xdr:pic>
      <xdr:nvPicPr>
        <xdr:cNvPr id="1027" name="Afbeelding 2" descr="nvfl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D74BD-8907-A237-75A9-B6794157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6675"/>
          <a:ext cx="19621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306F-CF7E-42AD-8260-A2B19D15F676}">
  <dimension ref="B1:N49"/>
  <sheetViews>
    <sheetView tabSelected="1" workbookViewId="0">
      <selection activeCell="O4" sqref="O4"/>
    </sheetView>
  </sheetViews>
  <sheetFormatPr defaultRowHeight="15.75"/>
  <cols>
    <col min="1" max="1" width="2.7109375" style="1" customWidth="1"/>
    <col min="2" max="2" width="7.28515625" style="3" customWidth="1"/>
    <col min="3" max="7" width="10.7109375" style="1" customWidth="1"/>
    <col min="8" max="13" width="10" style="1" hidden="1" customWidth="1"/>
    <col min="14" max="14" width="2.7109375" style="1" customWidth="1"/>
    <col min="15" max="16384" width="9.140625" style="1"/>
  </cols>
  <sheetData>
    <row r="1" spans="2:14">
      <c r="B1" s="14"/>
      <c r="C1" s="15"/>
      <c r="D1" s="15"/>
      <c r="E1" s="15"/>
    </row>
    <row r="2" spans="2:14" ht="12.75">
      <c r="B2" s="16"/>
      <c r="C2" s="17"/>
      <c r="D2" s="17"/>
      <c r="E2" s="17"/>
    </row>
    <row r="3" spans="2:14" ht="12.75">
      <c r="B3" s="16"/>
      <c r="C3" s="17"/>
      <c r="D3" s="17"/>
      <c r="E3" s="17"/>
    </row>
    <row r="4" spans="2:14" ht="12.75">
      <c r="B4" s="16"/>
      <c r="C4" s="17"/>
      <c r="D4" s="17"/>
      <c r="E4" s="17"/>
    </row>
    <row r="5" spans="2:14" ht="12.75">
      <c r="B5" s="13"/>
      <c r="C5" s="13"/>
      <c r="D5" s="13"/>
      <c r="E5" s="13"/>
    </row>
    <row r="6" spans="2:14" s="10" customFormat="1" ht="18.75">
      <c r="B6" s="21" t="s">
        <v>0</v>
      </c>
      <c r="C6" s="22"/>
      <c r="D6" s="22"/>
      <c r="E6" s="22"/>
      <c r="F6" s="22"/>
      <c r="G6" s="22"/>
    </row>
    <row r="7" spans="2:14" ht="14.25">
      <c r="B7" s="23" t="s">
        <v>1</v>
      </c>
      <c r="C7" s="23"/>
      <c r="D7" s="25"/>
      <c r="E7" s="26"/>
      <c r="F7" s="26"/>
      <c r="G7" s="27"/>
    </row>
    <row r="8" spans="2:14" ht="14.25">
      <c r="B8" s="23" t="s">
        <v>2</v>
      </c>
      <c r="C8" s="23"/>
      <c r="D8" s="28"/>
      <c r="E8" s="29"/>
      <c r="F8" s="29"/>
      <c r="G8" s="30"/>
    </row>
    <row r="9" spans="2:14" ht="14.25">
      <c r="B9" s="24" t="s">
        <v>3</v>
      </c>
      <c r="C9" s="24"/>
      <c r="D9" s="31"/>
      <c r="E9" s="32"/>
      <c r="F9" s="32"/>
      <c r="G9" s="33"/>
    </row>
    <row r="10" spans="2:14" ht="14.25">
      <c r="B10" s="12"/>
      <c r="C10" s="12"/>
      <c r="D10" s="9"/>
      <c r="E10" s="9"/>
      <c r="F10" s="9"/>
      <c r="G10" s="9"/>
    </row>
    <row r="11" spans="2:14">
      <c r="B11" s="18" t="s">
        <v>4</v>
      </c>
      <c r="C11" s="19"/>
      <c r="D11" s="19"/>
      <c r="E11" s="19"/>
      <c r="F11" s="19"/>
      <c r="G11" s="20"/>
    </row>
    <row r="12" spans="2:14">
      <c r="B12" s="5"/>
      <c r="C12" s="6"/>
      <c r="D12" s="6"/>
      <c r="E12" s="6"/>
      <c r="F12" s="6"/>
      <c r="G12" s="6"/>
    </row>
    <row r="13" spans="2:14" ht="21" customHeight="1">
      <c r="B13" s="2"/>
      <c r="C13" s="11" t="s">
        <v>5</v>
      </c>
      <c r="D13" s="11" t="s">
        <v>6</v>
      </c>
      <c r="E13" s="11" t="s">
        <v>7</v>
      </c>
      <c r="F13" s="11" t="s">
        <v>8</v>
      </c>
      <c r="G13" s="11" t="s">
        <v>9</v>
      </c>
      <c r="H13" s="3"/>
    </row>
    <row r="14" spans="2:14">
      <c r="B14" s="2">
        <v>1</v>
      </c>
      <c r="C14" s="8"/>
      <c r="D14" s="8"/>
      <c r="E14" s="8"/>
      <c r="F14" s="8"/>
      <c r="G14" s="8"/>
      <c r="H14" s="1">
        <f>IF(C14=1,5,0)</f>
        <v>0</v>
      </c>
      <c r="I14" s="1">
        <f>IF(D14=1,4,0)</f>
        <v>0</v>
      </c>
      <c r="J14" s="1">
        <f>IF(E14=1,3,0)</f>
        <v>0</v>
      </c>
      <c r="K14" s="1">
        <f>IF(F14=1,2,0)</f>
        <v>0</v>
      </c>
      <c r="L14" s="1">
        <f>IF(G14=1,1,0)</f>
        <v>0</v>
      </c>
      <c r="M14" s="1">
        <f>SUM(H14:L14)</f>
        <v>0</v>
      </c>
      <c r="N14" s="1" t="s">
        <v>10</v>
      </c>
    </row>
    <row r="15" spans="2:14">
      <c r="B15" s="2">
        <v>2</v>
      </c>
      <c r="C15" s="8"/>
      <c r="D15" s="8"/>
      <c r="E15" s="8"/>
      <c r="F15" s="8"/>
      <c r="G15" s="8"/>
      <c r="H15" s="1">
        <f t="shared" ref="H15:H32" si="0">IF(C15=1,5,0)</f>
        <v>0</v>
      </c>
      <c r="I15" s="1">
        <f t="shared" ref="I15:I32" si="1">IF(D15=1,4,0)</f>
        <v>0</v>
      </c>
      <c r="J15" s="1">
        <f t="shared" ref="J15:J40" si="2">IF(E15=1,3,0)</f>
        <v>0</v>
      </c>
      <c r="K15" s="1">
        <f t="shared" ref="K15:K32" si="3">IF(F15=1,2,0)</f>
        <v>0</v>
      </c>
      <c r="L15" s="1">
        <f t="shared" ref="L15:L32" si="4">IF(G15=1,1,0)</f>
        <v>0</v>
      </c>
      <c r="M15" s="1">
        <f t="shared" ref="M15:M40" si="5">SUM(H15:L15)</f>
        <v>0</v>
      </c>
    </row>
    <row r="16" spans="2:14">
      <c r="B16" s="2">
        <v>3</v>
      </c>
      <c r="C16" s="8"/>
      <c r="D16" s="8"/>
      <c r="E16" s="8"/>
      <c r="F16" s="8"/>
      <c r="G16" s="8"/>
      <c r="H16" s="1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</row>
    <row r="17" spans="2:13">
      <c r="B17" s="2">
        <v>4</v>
      </c>
      <c r="C17" s="8"/>
      <c r="D17" s="8"/>
      <c r="E17" s="8"/>
      <c r="F17" s="8"/>
      <c r="G17" s="8"/>
      <c r="H17" s="1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</row>
    <row r="18" spans="2:13">
      <c r="B18" s="2">
        <v>5</v>
      </c>
      <c r="C18" s="8"/>
      <c r="D18" s="8"/>
      <c r="E18" s="8"/>
      <c r="F18" s="8"/>
      <c r="G18" s="8"/>
      <c r="H18" s="1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</row>
    <row r="19" spans="2:13">
      <c r="B19" s="2">
        <v>6</v>
      </c>
      <c r="C19" s="8"/>
      <c r="D19" s="8"/>
      <c r="E19" s="8"/>
      <c r="F19" s="8"/>
      <c r="G19" s="8"/>
      <c r="H19" s="1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</row>
    <row r="20" spans="2:13">
      <c r="B20" s="2">
        <v>7</v>
      </c>
      <c r="C20" s="8"/>
      <c r="D20" s="8"/>
      <c r="E20" s="8"/>
      <c r="F20" s="8"/>
      <c r="G20" s="8"/>
      <c r="H20" s="1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</row>
    <row r="21" spans="2:13">
      <c r="B21" s="2">
        <v>8</v>
      </c>
      <c r="C21" s="8"/>
      <c r="D21" s="8"/>
      <c r="E21" s="8"/>
      <c r="F21" s="8"/>
      <c r="G21" s="8"/>
      <c r="H21" s="1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</row>
    <row r="22" spans="2:13">
      <c r="B22" s="2">
        <v>9</v>
      </c>
      <c r="C22" s="8"/>
      <c r="D22" s="8"/>
      <c r="E22" s="8"/>
      <c r="F22" s="8"/>
      <c r="G22" s="8"/>
      <c r="H22" s="1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</row>
    <row r="23" spans="2:13">
      <c r="B23" s="2">
        <v>10</v>
      </c>
      <c r="C23" s="8"/>
      <c r="D23" s="8"/>
      <c r="E23" s="8"/>
      <c r="F23" s="8"/>
      <c r="G23" s="8"/>
      <c r="H23" s="1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</row>
    <row r="24" spans="2:13">
      <c r="B24" s="2">
        <v>11</v>
      </c>
      <c r="C24" s="8"/>
      <c r="D24" s="8"/>
      <c r="E24" s="8"/>
      <c r="F24" s="8"/>
      <c r="G24" s="8"/>
      <c r="H24" s="1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</row>
    <row r="25" spans="2:13">
      <c r="B25" s="2">
        <v>12</v>
      </c>
      <c r="C25" s="8"/>
      <c r="D25" s="8"/>
      <c r="E25" s="8"/>
      <c r="F25" s="8"/>
      <c r="G25" s="8"/>
      <c r="H25" s="1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</row>
    <row r="26" spans="2:13">
      <c r="B26" s="2">
        <v>13</v>
      </c>
      <c r="C26" s="8"/>
      <c r="D26" s="8"/>
      <c r="E26" s="8"/>
      <c r="F26" s="8"/>
      <c r="G26" s="8"/>
      <c r="H26" s="1">
        <f t="shared" si="0"/>
        <v>0</v>
      </c>
      <c r="I26" s="1">
        <f t="shared" si="1"/>
        <v>0</v>
      </c>
      <c r="J26" s="1">
        <f t="shared" si="2"/>
        <v>0</v>
      </c>
      <c r="K26" s="1">
        <f t="shared" si="3"/>
        <v>0</v>
      </c>
      <c r="L26" s="1">
        <f t="shared" si="4"/>
        <v>0</v>
      </c>
      <c r="M26" s="1">
        <f t="shared" si="5"/>
        <v>0</v>
      </c>
    </row>
    <row r="27" spans="2:13">
      <c r="B27" s="2">
        <v>14</v>
      </c>
      <c r="C27" s="8"/>
      <c r="D27" s="8"/>
      <c r="E27" s="8"/>
      <c r="F27" s="8"/>
      <c r="G27" s="8"/>
      <c r="H27" s="1">
        <f t="shared" si="0"/>
        <v>0</v>
      </c>
      <c r="I27" s="1">
        <f t="shared" si="1"/>
        <v>0</v>
      </c>
      <c r="J27" s="1">
        <f t="shared" si="2"/>
        <v>0</v>
      </c>
      <c r="K27" s="1">
        <f t="shared" si="3"/>
        <v>0</v>
      </c>
      <c r="L27" s="1">
        <f t="shared" si="4"/>
        <v>0</v>
      </c>
      <c r="M27" s="1">
        <f t="shared" si="5"/>
        <v>0</v>
      </c>
    </row>
    <row r="28" spans="2:13">
      <c r="B28" s="2">
        <v>15</v>
      </c>
      <c r="C28" s="8"/>
      <c r="D28" s="8"/>
      <c r="E28" s="8"/>
      <c r="F28" s="8"/>
      <c r="G28" s="8"/>
      <c r="H28" s="1">
        <f t="shared" si="0"/>
        <v>0</v>
      </c>
      <c r="I28" s="1">
        <f t="shared" si="1"/>
        <v>0</v>
      </c>
      <c r="J28" s="1">
        <f t="shared" si="2"/>
        <v>0</v>
      </c>
      <c r="K28" s="1">
        <f t="shared" si="3"/>
        <v>0</v>
      </c>
      <c r="L28" s="1">
        <f t="shared" si="4"/>
        <v>0</v>
      </c>
      <c r="M28" s="1">
        <f t="shared" si="5"/>
        <v>0</v>
      </c>
    </row>
    <row r="29" spans="2:13">
      <c r="B29" s="2">
        <v>16</v>
      </c>
      <c r="C29" s="8"/>
      <c r="D29" s="8"/>
      <c r="E29" s="8"/>
      <c r="F29" s="8"/>
      <c r="G29" s="8"/>
      <c r="H29" s="1">
        <f t="shared" si="0"/>
        <v>0</v>
      </c>
      <c r="I29" s="1">
        <f t="shared" si="1"/>
        <v>0</v>
      </c>
      <c r="J29" s="1">
        <f t="shared" si="2"/>
        <v>0</v>
      </c>
      <c r="K29" s="1">
        <f t="shared" si="3"/>
        <v>0</v>
      </c>
      <c r="L29" s="1">
        <f t="shared" si="4"/>
        <v>0</v>
      </c>
      <c r="M29" s="1">
        <f t="shared" si="5"/>
        <v>0</v>
      </c>
    </row>
    <row r="30" spans="2:13">
      <c r="B30" s="2">
        <v>17</v>
      </c>
      <c r="C30" s="8"/>
      <c r="D30" s="8"/>
      <c r="E30" s="8"/>
      <c r="F30" s="8"/>
      <c r="G30" s="8"/>
      <c r="H30" s="1">
        <f t="shared" si="0"/>
        <v>0</v>
      </c>
      <c r="I30" s="1">
        <f t="shared" si="1"/>
        <v>0</v>
      </c>
      <c r="J30" s="1">
        <f t="shared" si="2"/>
        <v>0</v>
      </c>
      <c r="K30" s="1">
        <f t="shared" si="3"/>
        <v>0</v>
      </c>
      <c r="L30" s="1">
        <f t="shared" si="4"/>
        <v>0</v>
      </c>
      <c r="M30" s="1">
        <f t="shared" si="5"/>
        <v>0</v>
      </c>
    </row>
    <row r="31" spans="2:13">
      <c r="B31" s="2">
        <v>18</v>
      </c>
      <c r="C31" s="8"/>
      <c r="D31" s="8"/>
      <c r="E31" s="8"/>
      <c r="F31" s="8"/>
      <c r="G31" s="8"/>
      <c r="H31" s="1">
        <f t="shared" si="0"/>
        <v>0</v>
      </c>
      <c r="I31" s="1">
        <f t="shared" si="1"/>
        <v>0</v>
      </c>
      <c r="J31" s="1">
        <f t="shared" si="2"/>
        <v>0</v>
      </c>
      <c r="K31" s="1">
        <f t="shared" si="3"/>
        <v>0</v>
      </c>
      <c r="L31" s="1">
        <f t="shared" si="4"/>
        <v>0</v>
      </c>
      <c r="M31" s="1">
        <f t="shared" si="5"/>
        <v>0</v>
      </c>
    </row>
    <row r="32" spans="2:13">
      <c r="B32" s="2">
        <v>19</v>
      </c>
      <c r="C32" s="8"/>
      <c r="D32" s="8"/>
      <c r="E32" s="8"/>
      <c r="F32" s="8"/>
      <c r="G32" s="8"/>
      <c r="H32" s="1">
        <f t="shared" si="0"/>
        <v>0</v>
      </c>
      <c r="I32" s="1">
        <f t="shared" si="1"/>
        <v>0</v>
      </c>
      <c r="J32" s="1">
        <f t="shared" si="2"/>
        <v>0</v>
      </c>
      <c r="K32" s="1">
        <f t="shared" si="3"/>
        <v>0</v>
      </c>
      <c r="L32" s="1">
        <f t="shared" si="4"/>
        <v>0</v>
      </c>
      <c r="M32" s="1">
        <f t="shared" si="5"/>
        <v>0</v>
      </c>
    </row>
    <row r="33" spans="2:13">
      <c r="B33" s="2">
        <v>20</v>
      </c>
      <c r="C33" s="8"/>
      <c r="D33" s="8"/>
      <c r="E33" s="8"/>
      <c r="F33" s="8"/>
      <c r="G33" s="8"/>
      <c r="H33" s="1">
        <f>IF(C33=1,1,0)</f>
        <v>0</v>
      </c>
      <c r="I33" s="1">
        <f>IF(D33=1,2,0)</f>
        <v>0</v>
      </c>
      <c r="J33" s="1">
        <f t="shared" si="2"/>
        <v>0</v>
      </c>
      <c r="K33" s="1">
        <f>IF(F33=1,4,0)</f>
        <v>0</v>
      </c>
      <c r="L33" s="1">
        <f>IF(G33=1,5,0)</f>
        <v>0</v>
      </c>
      <c r="M33" s="1">
        <f t="shared" si="5"/>
        <v>0</v>
      </c>
    </row>
    <row r="34" spans="2:13">
      <c r="B34" s="2">
        <v>21</v>
      </c>
      <c r="C34" s="8"/>
      <c r="D34" s="8"/>
      <c r="E34" s="8"/>
      <c r="F34" s="8"/>
      <c r="G34" s="8"/>
      <c r="H34" s="1">
        <f>IF(C34=1,5,0)</f>
        <v>0</v>
      </c>
      <c r="I34" s="1">
        <f>IF(D34=1,4,0)</f>
        <v>0</v>
      </c>
      <c r="J34" s="1">
        <f t="shared" si="2"/>
        <v>0</v>
      </c>
      <c r="K34" s="1">
        <f>IF(F34=1,2,0)</f>
        <v>0</v>
      </c>
      <c r="L34" s="1">
        <f>IF(G34=1,1,0)</f>
        <v>0</v>
      </c>
      <c r="M34" s="1">
        <f t="shared" si="5"/>
        <v>0</v>
      </c>
    </row>
    <row r="35" spans="2:13">
      <c r="B35" s="2">
        <v>22</v>
      </c>
      <c r="C35" s="8"/>
      <c r="D35" s="8"/>
      <c r="E35" s="8"/>
      <c r="F35" s="8"/>
      <c r="G35" s="8"/>
      <c r="H35" s="1">
        <f>IF(C35=1,1,0)</f>
        <v>0</v>
      </c>
      <c r="I35" s="1">
        <f>IF(D35=1,2,0)</f>
        <v>0</v>
      </c>
      <c r="J35" s="1">
        <f t="shared" si="2"/>
        <v>0</v>
      </c>
      <c r="K35" s="1">
        <f>IF(F35=1,4,0)</f>
        <v>0</v>
      </c>
      <c r="L35" s="1">
        <f>IF(G35=1,5,0)</f>
        <v>0</v>
      </c>
      <c r="M35" s="1">
        <f t="shared" si="5"/>
        <v>0</v>
      </c>
    </row>
    <row r="36" spans="2:13">
      <c r="B36" s="2">
        <v>23</v>
      </c>
      <c r="C36" s="8"/>
      <c r="D36" s="8"/>
      <c r="E36" s="8"/>
      <c r="F36" s="8"/>
      <c r="G36" s="8"/>
      <c r="H36" s="1">
        <f>IF(C36=1,5,0)</f>
        <v>0</v>
      </c>
      <c r="I36" s="1">
        <f>IF(D36=1,4,0)</f>
        <v>0</v>
      </c>
      <c r="J36" s="1">
        <f t="shared" si="2"/>
        <v>0</v>
      </c>
      <c r="K36" s="1">
        <f>IF(F36=1,2,0)</f>
        <v>0</v>
      </c>
      <c r="L36" s="1">
        <f>IF(G36=1,1,0)</f>
        <v>0</v>
      </c>
      <c r="M36" s="1">
        <f t="shared" si="5"/>
        <v>0</v>
      </c>
    </row>
    <row r="37" spans="2:13">
      <c r="B37" s="2">
        <v>24</v>
      </c>
      <c r="C37" s="8"/>
      <c r="D37" s="8"/>
      <c r="E37" s="8"/>
      <c r="F37" s="8"/>
      <c r="G37" s="8"/>
      <c r="H37" s="1">
        <f>IF(C37=1,5,0)</f>
        <v>0</v>
      </c>
      <c r="I37" s="1">
        <f>IF(D37=1,4,0)</f>
        <v>0</v>
      </c>
      <c r="J37" s="1">
        <f t="shared" si="2"/>
        <v>0</v>
      </c>
      <c r="K37" s="1">
        <f>IF(F37=1,2,0)</f>
        <v>0</v>
      </c>
      <c r="L37" s="1">
        <f>IF(G37=1,1,0)</f>
        <v>0</v>
      </c>
      <c r="M37" s="1">
        <f t="shared" si="5"/>
        <v>0</v>
      </c>
    </row>
    <row r="38" spans="2:13">
      <c r="B38" s="2">
        <v>25</v>
      </c>
      <c r="C38" s="8"/>
      <c r="D38" s="8"/>
      <c r="E38" s="8"/>
      <c r="F38" s="8"/>
      <c r="G38" s="8"/>
      <c r="H38" s="1">
        <f>IF(C38=1,5,0)</f>
        <v>0</v>
      </c>
      <c r="I38" s="1">
        <f>IF(D38=1,4,0)</f>
        <v>0</v>
      </c>
      <c r="J38" s="1">
        <f t="shared" si="2"/>
        <v>0</v>
      </c>
      <c r="K38" s="1">
        <f>IF(F38=1,2,0)</f>
        <v>0</v>
      </c>
      <c r="L38" s="1">
        <f>IF(G38=1,1,0)</f>
        <v>0</v>
      </c>
      <c r="M38" s="1">
        <f t="shared" si="5"/>
        <v>0</v>
      </c>
    </row>
    <row r="39" spans="2:13">
      <c r="B39" s="2">
        <v>26</v>
      </c>
      <c r="C39" s="8"/>
      <c r="D39" s="8"/>
      <c r="E39" s="8"/>
      <c r="F39" s="8"/>
      <c r="G39" s="8"/>
      <c r="H39" s="1">
        <f>IF(C39=1,5,0)</f>
        <v>0</v>
      </c>
      <c r="I39" s="1">
        <f>IF(D39=1,4,0)</f>
        <v>0</v>
      </c>
      <c r="J39" s="1">
        <f t="shared" si="2"/>
        <v>0</v>
      </c>
      <c r="K39" s="1">
        <f>IF(F39=1,2,0)</f>
        <v>0</v>
      </c>
      <c r="L39" s="1">
        <f>IF(G39=1,1,0)</f>
        <v>0</v>
      </c>
      <c r="M39" s="1">
        <f t="shared" si="5"/>
        <v>0</v>
      </c>
    </row>
    <row r="40" spans="2:13">
      <c r="B40" s="2">
        <v>27</v>
      </c>
      <c r="C40" s="8"/>
      <c r="D40" s="8"/>
      <c r="E40" s="8"/>
      <c r="F40" s="8"/>
      <c r="G40" s="8"/>
      <c r="H40" s="1">
        <f>IF(C40=1,5,0)</f>
        <v>0</v>
      </c>
      <c r="I40" s="1">
        <f>IF(D40=1,4,0)</f>
        <v>0</v>
      </c>
      <c r="J40" s="1">
        <f t="shared" si="2"/>
        <v>0</v>
      </c>
      <c r="K40" s="1">
        <f>IF(F40=1,2,0)</f>
        <v>0</v>
      </c>
      <c r="L40" s="1">
        <f>IF(G40=1,1,0)</f>
        <v>0</v>
      </c>
      <c r="M40" s="1">
        <f t="shared" si="5"/>
        <v>0</v>
      </c>
    </row>
    <row r="41" spans="2:13" ht="12.75">
      <c r="B41" s="1"/>
      <c r="H41" s="1">
        <f t="shared" ref="H41:M41" si="6">SUM(H14:H40)</f>
        <v>0</v>
      </c>
      <c r="I41" s="1">
        <f t="shared" si="6"/>
        <v>0</v>
      </c>
      <c r="J41" s="1">
        <f t="shared" si="6"/>
        <v>0</v>
      </c>
      <c r="K41" s="1">
        <f t="shared" si="6"/>
        <v>0</v>
      </c>
      <c r="L41" s="1">
        <f t="shared" si="6"/>
        <v>0</v>
      </c>
      <c r="M41" s="1">
        <f t="shared" si="6"/>
        <v>0</v>
      </c>
    </row>
    <row r="42" spans="2:13" ht="16.5" thickBot="1"/>
    <row r="43" spans="2:13" ht="17.25" thickTop="1" thickBot="1">
      <c r="B43" s="41" t="s">
        <v>11</v>
      </c>
      <c r="C43" s="42"/>
      <c r="D43" s="42"/>
      <c r="E43" s="42"/>
      <c r="F43" s="43"/>
      <c r="G43" s="7">
        <f>SUM(M43-27)/108*100</f>
        <v>-25</v>
      </c>
      <c r="M43" s="1">
        <f>SUM(H41,I41,J41,K41,L41)</f>
        <v>0</v>
      </c>
    </row>
    <row r="44" spans="2:13" ht="16.5" thickTop="1">
      <c r="B44" s="37"/>
      <c r="C44" s="38"/>
      <c r="D44" s="38"/>
      <c r="E44" s="38"/>
      <c r="F44" s="38"/>
      <c r="G44" s="39"/>
    </row>
    <row r="45" spans="2:13">
      <c r="B45" s="34" t="s">
        <v>12</v>
      </c>
      <c r="C45" s="35"/>
      <c r="D45" s="35"/>
      <c r="E45" s="35"/>
      <c r="F45" s="36"/>
      <c r="G45" s="4">
        <f>SUM(M45-15)/60*100</f>
        <v>-25</v>
      </c>
      <c r="M45" s="1">
        <f>SUM(M14,M15,M16,M17,M18,M19,M20,M21,M22,M23,M24,M25,M27,M30,M31)</f>
        <v>0</v>
      </c>
    </row>
    <row r="46" spans="2:13">
      <c r="B46" s="40"/>
      <c r="C46" s="35"/>
      <c r="D46" s="35"/>
      <c r="E46" s="35"/>
      <c r="F46" s="35"/>
      <c r="G46" s="36"/>
    </row>
    <row r="47" spans="2:13">
      <c r="B47" s="34" t="s">
        <v>13</v>
      </c>
      <c r="C47" s="35"/>
      <c r="D47" s="35"/>
      <c r="E47" s="35"/>
      <c r="F47" s="36"/>
      <c r="G47" s="4">
        <f>SUM(M47-7)/28*100</f>
        <v>-25</v>
      </c>
      <c r="M47" s="1">
        <f>SUM(M26,M28,M29,M32,M33,M35,M36)</f>
        <v>0</v>
      </c>
    </row>
    <row r="48" spans="2:13">
      <c r="B48" s="40"/>
      <c r="C48" s="35"/>
      <c r="D48" s="35"/>
      <c r="E48" s="35"/>
      <c r="F48" s="35"/>
      <c r="G48" s="36"/>
    </row>
    <row r="49" spans="2:13">
      <c r="B49" s="34" t="s">
        <v>14</v>
      </c>
      <c r="C49" s="35"/>
      <c r="D49" s="35"/>
      <c r="E49" s="35"/>
      <c r="F49" s="36"/>
      <c r="G49" s="4">
        <f>SUM(M49-5)/20*100</f>
        <v>-25</v>
      </c>
      <c r="M49" s="1">
        <f>SUM(M34,M37,M38,M39,M40)</f>
        <v>0</v>
      </c>
    </row>
  </sheetData>
  <sheetProtection password="DD0B" sheet="1" objects="1" scenarios="1"/>
  <mergeCells count="20">
    <mergeCell ref="B43:F43"/>
    <mergeCell ref="B45:F45"/>
    <mergeCell ref="B47:F47"/>
    <mergeCell ref="B49:F49"/>
    <mergeCell ref="B44:G44"/>
    <mergeCell ref="B46:G46"/>
    <mergeCell ref="B48:G48"/>
    <mergeCell ref="B11:G11"/>
    <mergeCell ref="B6:G6"/>
    <mergeCell ref="B7:C7"/>
    <mergeCell ref="B8:C8"/>
    <mergeCell ref="B9:C9"/>
    <mergeCell ref="D7:G7"/>
    <mergeCell ref="D8:G8"/>
    <mergeCell ref="D9:G9"/>
    <mergeCell ref="B5:E5"/>
    <mergeCell ref="B1:E1"/>
    <mergeCell ref="B2:E2"/>
    <mergeCell ref="B3:E3"/>
    <mergeCell ref="B4:E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H33:I33 K33:L33 H34:I34 K34:L34 K35:L35 H35:I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X</cp:lastModifiedBy>
  <cp:revision/>
  <dcterms:created xsi:type="dcterms:W3CDTF">2005-12-26T13:07:43Z</dcterms:created>
  <dcterms:modified xsi:type="dcterms:W3CDTF">2024-09-06T08:25:46Z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-378826968</vt:i4>
  </property>
  <property fmtid="{D5CDD505-2E9C-101B-9397-08002B2CF9AE}" pid="3" name="_EmailSubject">
    <vt:lpwstr>ULL27</vt:lpwstr>
  </property>
  <property fmtid="{D5CDD505-2E9C-101B-9397-08002B2CF9AE}" pid="4" name="_AuthorEmail">
    <vt:lpwstr>pivie@casema.nl</vt:lpwstr>
  </property>
  <property fmtid="{D5CDD505-2E9C-101B-9397-08002B2CF9AE}" pid="5" name="_AuthorEmailDisplayName">
    <vt:lpwstr>pivie</vt:lpwstr>
  </property>
  <property fmtid="{D5CDD505-2E9C-101B-9397-08002B2CF9AE}" pid="6" name="_ReviewingToolsShownOnce">
    <vt:lpwstr/>
  </property>
</Properties>
</file>